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45621"/>
</workbook>
</file>

<file path=xl/calcChain.xml><?xml version="1.0" encoding="utf-8"?>
<calcChain xmlns="http://schemas.openxmlformats.org/spreadsheetml/2006/main">
  <c r="D19" i="2" l="1"/>
  <c r="E19" i="2"/>
  <c r="F19" i="2"/>
  <c r="D18" i="2"/>
  <c r="E18" i="2"/>
  <c r="F18" i="2"/>
  <c r="C19" i="2"/>
  <c r="C18" i="2"/>
  <c r="G12" i="2" l="1"/>
  <c r="M12" i="2"/>
  <c r="P12" i="2"/>
  <c r="G13" i="2"/>
  <c r="M13" i="2"/>
  <c r="P13" i="2"/>
  <c r="Q12" i="2" l="1"/>
  <c r="R12" i="2"/>
  <c r="P10" i="2" l="1"/>
  <c r="P11" i="2"/>
  <c r="M10" i="2"/>
  <c r="M11" i="2"/>
  <c r="G10" i="2"/>
  <c r="G11" i="2"/>
  <c r="R10" i="2" l="1"/>
  <c r="S10" i="2" s="1"/>
  <c r="M16" i="2"/>
  <c r="M17" i="2"/>
  <c r="G16" i="2"/>
  <c r="G17" i="2"/>
  <c r="P14" i="2" l="1"/>
  <c r="P15" i="2"/>
  <c r="M14" i="2"/>
  <c r="M15" i="2"/>
  <c r="G14" i="2"/>
  <c r="G18" i="2" s="1"/>
  <c r="G15" i="2"/>
  <c r="Q14" i="2" l="1"/>
  <c r="R14" i="2"/>
  <c r="S14" i="2" s="1"/>
  <c r="H19" i="2" l="1"/>
  <c r="I19" i="2"/>
  <c r="J19" i="2"/>
  <c r="K19" i="2"/>
  <c r="L19" i="2"/>
  <c r="N19" i="2"/>
  <c r="O19" i="2"/>
  <c r="H18" i="2"/>
  <c r="I18" i="2"/>
  <c r="J18" i="2"/>
  <c r="K18" i="2"/>
  <c r="L18" i="2"/>
  <c r="N18" i="2"/>
  <c r="O18" i="2"/>
  <c r="P17" i="2"/>
  <c r="R16" i="2" s="1"/>
  <c r="S16" i="2" s="1"/>
  <c r="P16" i="2"/>
  <c r="Q16" i="2" s="1"/>
  <c r="P18" i="2" l="1"/>
  <c r="M19" i="2"/>
  <c r="P19" i="2"/>
  <c r="G19" i="2"/>
  <c r="M18" i="2"/>
  <c r="S12" i="2" l="1"/>
  <c r="R18" i="2"/>
  <c r="Q18" i="2"/>
  <c r="S18" i="2" l="1"/>
</calcChain>
</file>

<file path=xl/sharedStrings.xml><?xml version="1.0" encoding="utf-8"?>
<sst xmlns="http://schemas.openxmlformats.org/spreadsheetml/2006/main" count="22" uniqueCount="22">
  <si>
    <t>Примітка</t>
  </si>
  <si>
    <t>Всього 1-4</t>
  </si>
  <si>
    <t>Всього 5-9</t>
  </si>
  <si>
    <t>Всього 10-11</t>
  </si>
  <si>
    <t>Класів</t>
  </si>
  <si>
    <t>Учнів</t>
  </si>
  <si>
    <t>Середня наповнюваність</t>
  </si>
  <si>
    <t>№ з/п</t>
  </si>
  <si>
    <t xml:space="preserve">5-9 
класів/учнів </t>
  </si>
  <si>
    <t>10-11 класів/учнів</t>
  </si>
  <si>
    <t xml:space="preserve">1-4 
</t>
  </si>
  <si>
    <t xml:space="preserve"> Всього
класів/учнів</t>
  </si>
  <si>
    <t>Назва закладу</t>
  </si>
  <si>
    <t>Новопетрівський ліцей Петрівської сільської ради</t>
  </si>
  <si>
    <t>Лютізький ліцей Петрівської сільської ради</t>
  </si>
  <si>
    <t>Всього               класів/учнів</t>
  </si>
  <si>
    <t>Зведена мережа закладів загальної середньої освіти Петрівської сільської ради, класів, учнів, наповнюваності класів</t>
  </si>
  <si>
    <t>Секретар ради                                                                  Світлана КОСТЮК</t>
  </si>
  <si>
    <t>Новопетрівська гімназія  Петрівської сільської ради</t>
  </si>
  <si>
    <t>Петрівський ліцей             Петрівської сільської ради</t>
  </si>
  <si>
    <t>на 2026-2027 навчальний рік</t>
  </si>
  <si>
    <t xml:space="preserve">Додаток 1
до рішення Петрівської сільської ради
від 18.09.2026 № 3690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</si>
</sst>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"/>
  <sheetViews>
    <sheetView tabSelected="1" topLeftCell="B1" zoomScaleNormal="100" workbookViewId="0">
      <selection activeCell="AD10" sqref="AC10:AD10"/>
    </sheetView>
  </sheetViews>
  <sheetFormatPr defaultRowHeight="15" x14ac:dyDescent="0.25"/>
  <cols>
    <col min="1" max="1" width="4.42578125" customWidth="1"/>
    <col min="2" max="2" width="25" customWidth="1"/>
    <col min="3" max="6" width="4.28515625" bestFit="1" customWidth="1"/>
    <col min="7" max="7" width="8.28515625" bestFit="1" customWidth="1"/>
    <col min="8" max="12" width="4.28515625" bestFit="1" customWidth="1"/>
    <col min="13" max="13" width="8.28515625" bestFit="1" customWidth="1"/>
    <col min="14" max="14" width="4.28515625" bestFit="1" customWidth="1"/>
    <col min="15" max="15" width="4.7109375" customWidth="1"/>
    <col min="16" max="16" width="10.7109375" bestFit="1" customWidth="1"/>
    <col min="17" max="17" width="5.7109375" bestFit="1" customWidth="1"/>
    <col min="18" max="18" width="7" customWidth="1"/>
    <col min="19" max="19" width="20.42578125" bestFit="1" customWidth="1"/>
    <col min="20" max="20" width="6.28515625" customWidth="1"/>
  </cols>
  <sheetData>
    <row r="2" spans="1:23" ht="14.45" customHeight="1" x14ac:dyDescent="0.25">
      <c r="P2" s="31" t="s">
        <v>21</v>
      </c>
      <c r="Q2" s="31"/>
      <c r="R2" s="31"/>
      <c r="S2" s="31"/>
      <c r="T2" s="31"/>
    </row>
    <row r="3" spans="1:23" ht="38.450000000000003" customHeight="1" x14ac:dyDescent="0.25">
      <c r="P3" s="31"/>
      <c r="Q3" s="31"/>
      <c r="R3" s="31"/>
      <c r="S3" s="31"/>
      <c r="T3" s="31"/>
    </row>
    <row r="4" spans="1:23" ht="30.6" customHeight="1" x14ac:dyDescent="0.25">
      <c r="P4" s="31"/>
      <c r="Q4" s="31"/>
      <c r="R4" s="31"/>
      <c r="S4" s="31"/>
      <c r="T4" s="31"/>
    </row>
    <row r="5" spans="1:23" ht="15.75" x14ac:dyDescent="0.25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3" ht="15.75" x14ac:dyDescent="0.25">
      <c r="A6" s="32" t="s">
        <v>20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23" s="1" customFormat="1" ht="59.45" customHeight="1" x14ac:dyDescent="0.2">
      <c r="A7" s="45" t="s">
        <v>7</v>
      </c>
      <c r="B7" s="33" t="s">
        <v>12</v>
      </c>
      <c r="C7" s="33" t="s">
        <v>10</v>
      </c>
      <c r="D7" s="33"/>
      <c r="E7" s="33"/>
      <c r="F7" s="33"/>
      <c r="G7" s="33"/>
      <c r="H7" s="33" t="s">
        <v>8</v>
      </c>
      <c r="I7" s="33"/>
      <c r="J7" s="33"/>
      <c r="K7" s="33"/>
      <c r="L7" s="33"/>
      <c r="M7" s="33"/>
      <c r="N7" s="33" t="s">
        <v>9</v>
      </c>
      <c r="O7" s="33"/>
      <c r="P7" s="33"/>
      <c r="Q7" s="33" t="s">
        <v>11</v>
      </c>
      <c r="R7" s="33"/>
      <c r="S7" s="3"/>
      <c r="T7" s="3" t="s">
        <v>0</v>
      </c>
    </row>
    <row r="8" spans="1:23" s="1" customFormat="1" ht="24.6" customHeight="1" x14ac:dyDescent="0.2">
      <c r="A8" s="46"/>
      <c r="B8" s="33"/>
      <c r="C8" s="33">
        <v>1</v>
      </c>
      <c r="D8" s="33">
        <v>2</v>
      </c>
      <c r="E8" s="33">
        <v>3</v>
      </c>
      <c r="F8" s="33">
        <v>4</v>
      </c>
      <c r="G8" s="34" t="s">
        <v>1</v>
      </c>
      <c r="H8" s="33">
        <v>5</v>
      </c>
      <c r="I8" s="33">
        <v>6</v>
      </c>
      <c r="J8" s="33">
        <v>7</v>
      </c>
      <c r="K8" s="33">
        <v>8</v>
      </c>
      <c r="L8" s="33">
        <v>9</v>
      </c>
      <c r="M8" s="34" t="s">
        <v>2</v>
      </c>
      <c r="N8" s="33">
        <v>10</v>
      </c>
      <c r="O8" s="33">
        <v>11</v>
      </c>
      <c r="P8" s="34" t="s">
        <v>3</v>
      </c>
      <c r="Q8" s="34" t="s">
        <v>4</v>
      </c>
      <c r="R8" s="34" t="s">
        <v>5</v>
      </c>
      <c r="S8" s="34" t="s">
        <v>6</v>
      </c>
      <c r="T8" s="2"/>
    </row>
    <row r="9" spans="1:23" s="1" customFormat="1" ht="60.6" customHeight="1" x14ac:dyDescent="0.2">
      <c r="A9" s="47"/>
      <c r="B9" s="33"/>
      <c r="C9" s="33"/>
      <c r="D9" s="33"/>
      <c r="E9" s="33"/>
      <c r="F9" s="33"/>
      <c r="G9" s="34"/>
      <c r="H9" s="33"/>
      <c r="I9" s="33"/>
      <c r="J9" s="33"/>
      <c r="K9" s="33"/>
      <c r="L9" s="33"/>
      <c r="M9" s="34"/>
      <c r="N9" s="33"/>
      <c r="O9" s="33"/>
      <c r="P9" s="34"/>
      <c r="Q9" s="34"/>
      <c r="R9" s="34"/>
      <c r="S9" s="34"/>
      <c r="T9" s="2"/>
    </row>
    <row r="10" spans="1:23" s="6" customFormat="1" ht="30" customHeight="1" x14ac:dyDescent="0.25">
      <c r="A10" s="35">
        <v>1</v>
      </c>
      <c r="B10" s="35" t="s">
        <v>14</v>
      </c>
      <c r="C10" s="22">
        <v>2</v>
      </c>
      <c r="D10" s="11">
        <v>2</v>
      </c>
      <c r="E10" s="11">
        <v>2</v>
      </c>
      <c r="F10" s="11">
        <v>2</v>
      </c>
      <c r="G10" s="12">
        <f t="shared" ref="G10:G12" si="0">SUM(C10:F10)</f>
        <v>8</v>
      </c>
      <c r="H10" s="11">
        <v>2</v>
      </c>
      <c r="I10" s="11">
        <v>2</v>
      </c>
      <c r="J10" s="11">
        <v>3</v>
      </c>
      <c r="K10" s="11">
        <v>2</v>
      </c>
      <c r="L10" s="11">
        <v>2</v>
      </c>
      <c r="M10" s="12">
        <f t="shared" ref="M10:M11" si="1">SUM(H10:L10)</f>
        <v>11</v>
      </c>
      <c r="N10" s="22">
        <v>2</v>
      </c>
      <c r="O10" s="11">
        <v>2</v>
      </c>
      <c r="P10" s="5">
        <f t="shared" ref="P10:P17" si="2">SUM(N10:O10)</f>
        <v>4</v>
      </c>
      <c r="Q10" s="13">
        <v>23</v>
      </c>
      <c r="R10" s="37">
        <f>SUM(G11+M11+P11)</f>
        <v>539</v>
      </c>
      <c r="S10" s="36">
        <f>SUM(R10/Q10)</f>
        <v>23.434782608695652</v>
      </c>
      <c r="T10" s="37"/>
    </row>
    <row r="11" spans="1:23" s="6" customFormat="1" ht="25.15" customHeight="1" x14ac:dyDescent="0.25">
      <c r="A11" s="35"/>
      <c r="B11" s="35"/>
      <c r="C11" s="22">
        <v>52</v>
      </c>
      <c r="D11" s="11">
        <v>38</v>
      </c>
      <c r="E11" s="11">
        <v>46</v>
      </c>
      <c r="F11" s="11">
        <v>40</v>
      </c>
      <c r="G11" s="12">
        <f t="shared" si="0"/>
        <v>176</v>
      </c>
      <c r="H11" s="11">
        <v>45</v>
      </c>
      <c r="I11" s="11">
        <v>52</v>
      </c>
      <c r="J11" s="11">
        <v>69</v>
      </c>
      <c r="K11" s="11">
        <v>49</v>
      </c>
      <c r="L11" s="11">
        <v>50</v>
      </c>
      <c r="M11" s="12">
        <f t="shared" si="1"/>
        <v>265</v>
      </c>
      <c r="N11" s="22">
        <v>49</v>
      </c>
      <c r="O11" s="11">
        <v>49</v>
      </c>
      <c r="P11" s="5">
        <f t="shared" si="2"/>
        <v>98</v>
      </c>
      <c r="Q11" s="14"/>
      <c r="R11" s="37"/>
      <c r="S11" s="36"/>
      <c r="T11" s="37"/>
    </row>
    <row r="12" spans="1:23" s="6" customFormat="1" ht="30" customHeight="1" x14ac:dyDescent="0.25">
      <c r="A12" s="35">
        <v>2</v>
      </c>
      <c r="B12" s="35" t="s">
        <v>13</v>
      </c>
      <c r="C12" s="16">
        <v>3</v>
      </c>
      <c r="D12" s="15">
        <v>3</v>
      </c>
      <c r="E12" s="15">
        <v>2</v>
      </c>
      <c r="F12" s="15">
        <v>3</v>
      </c>
      <c r="G12" s="7">
        <f t="shared" si="0"/>
        <v>11</v>
      </c>
      <c r="H12" s="17">
        <v>2</v>
      </c>
      <c r="I12" s="17">
        <v>2</v>
      </c>
      <c r="J12" s="17">
        <v>2</v>
      </c>
      <c r="K12" s="17">
        <v>2</v>
      </c>
      <c r="L12" s="17">
        <v>3</v>
      </c>
      <c r="M12" s="7">
        <f>SUM(H12:L12)</f>
        <v>11</v>
      </c>
      <c r="N12" s="19">
        <v>1</v>
      </c>
      <c r="O12" s="18">
        <v>2</v>
      </c>
      <c r="P12" s="5">
        <f t="shared" si="2"/>
        <v>3</v>
      </c>
      <c r="Q12" s="39">
        <f>SUM(G12+M12+P12)</f>
        <v>25</v>
      </c>
      <c r="R12" s="39">
        <f>SUM(G13+M13+P13)</f>
        <v>628</v>
      </c>
      <c r="S12" s="36">
        <f>SUM(R12/Q12)</f>
        <v>25.12</v>
      </c>
      <c r="T12" s="37"/>
      <c r="W12" s="8"/>
    </row>
    <row r="13" spans="1:23" s="6" customFormat="1" ht="25.15" customHeight="1" x14ac:dyDescent="0.25">
      <c r="A13" s="35"/>
      <c r="B13" s="35"/>
      <c r="C13" s="16">
        <v>65</v>
      </c>
      <c r="D13" s="15">
        <v>67</v>
      </c>
      <c r="E13" s="15">
        <v>54</v>
      </c>
      <c r="F13" s="15">
        <v>68</v>
      </c>
      <c r="G13" s="7">
        <f>SUM(C13:F13)</f>
        <v>254</v>
      </c>
      <c r="H13" s="17">
        <v>65</v>
      </c>
      <c r="I13" s="17">
        <v>52</v>
      </c>
      <c r="J13" s="17">
        <v>42</v>
      </c>
      <c r="K13" s="17">
        <v>58</v>
      </c>
      <c r="L13" s="17">
        <v>83</v>
      </c>
      <c r="M13" s="7">
        <f t="shared" ref="M13:M17" si="3">SUM(H13:L13)</f>
        <v>300</v>
      </c>
      <c r="N13" s="19">
        <v>31</v>
      </c>
      <c r="O13" s="18">
        <v>43</v>
      </c>
      <c r="P13" s="5">
        <f>SUM(N13:O13)</f>
        <v>74</v>
      </c>
      <c r="Q13" s="40"/>
      <c r="R13" s="40"/>
      <c r="S13" s="36"/>
      <c r="T13" s="37"/>
      <c r="W13" s="8"/>
    </row>
    <row r="14" spans="1:23" s="6" customFormat="1" ht="30" customHeight="1" x14ac:dyDescent="0.25">
      <c r="A14" s="35">
        <v>3</v>
      </c>
      <c r="B14" s="35" t="s">
        <v>19</v>
      </c>
      <c r="C14" s="22">
        <v>2</v>
      </c>
      <c r="D14" s="20">
        <v>3</v>
      </c>
      <c r="E14" s="20">
        <v>3</v>
      </c>
      <c r="F14" s="20">
        <v>3</v>
      </c>
      <c r="G14" s="21">
        <f t="shared" ref="G14:G17" si="4">SUM(C14:F14)</f>
        <v>11</v>
      </c>
      <c r="H14" s="20">
        <v>3</v>
      </c>
      <c r="I14" s="20">
        <v>3</v>
      </c>
      <c r="J14" s="20">
        <v>3</v>
      </c>
      <c r="K14" s="20">
        <v>3</v>
      </c>
      <c r="L14" s="20">
        <v>4</v>
      </c>
      <c r="M14" s="21">
        <f t="shared" si="3"/>
        <v>16</v>
      </c>
      <c r="N14" s="22">
        <v>2</v>
      </c>
      <c r="O14" s="20">
        <v>3</v>
      </c>
      <c r="P14" s="5">
        <f t="shared" ref="P14:P15" si="5">SUM(N14:O14)</f>
        <v>5</v>
      </c>
      <c r="Q14" s="37">
        <f>SUM(G14+M14+P14)</f>
        <v>32</v>
      </c>
      <c r="R14" s="37">
        <f>SUM(G15+M15+P15)</f>
        <v>724</v>
      </c>
      <c r="S14" s="36">
        <f>SUM(R14/Q14)</f>
        <v>22.625</v>
      </c>
      <c r="T14" s="37"/>
      <c r="W14" s="8"/>
    </row>
    <row r="15" spans="1:23" s="6" customFormat="1" ht="25.15" customHeight="1" x14ac:dyDescent="0.25">
      <c r="A15" s="35"/>
      <c r="B15" s="35"/>
      <c r="C15" s="22">
        <v>34</v>
      </c>
      <c r="D15" s="20">
        <v>54</v>
      </c>
      <c r="E15" s="20">
        <v>76</v>
      </c>
      <c r="F15" s="20">
        <v>55</v>
      </c>
      <c r="G15" s="21">
        <f t="shared" si="4"/>
        <v>219</v>
      </c>
      <c r="H15" s="20">
        <v>61</v>
      </c>
      <c r="I15" s="20">
        <v>91</v>
      </c>
      <c r="J15" s="20">
        <v>68</v>
      </c>
      <c r="K15" s="20">
        <v>87</v>
      </c>
      <c r="L15" s="20">
        <v>83</v>
      </c>
      <c r="M15" s="21">
        <f t="shared" si="3"/>
        <v>390</v>
      </c>
      <c r="N15" s="22">
        <v>45</v>
      </c>
      <c r="O15" s="20">
        <v>70</v>
      </c>
      <c r="P15" s="5">
        <f t="shared" si="5"/>
        <v>115</v>
      </c>
      <c r="Q15" s="37"/>
      <c r="R15" s="37"/>
      <c r="S15" s="36"/>
      <c r="T15" s="37"/>
      <c r="W15" s="8"/>
    </row>
    <row r="16" spans="1:23" s="6" customFormat="1" ht="30" customHeight="1" x14ac:dyDescent="0.25">
      <c r="A16" s="35">
        <v>4</v>
      </c>
      <c r="B16" s="35" t="s">
        <v>18</v>
      </c>
      <c r="C16" s="22">
        <v>1</v>
      </c>
      <c r="D16" s="23">
        <v>1</v>
      </c>
      <c r="E16" s="23">
        <v>1</v>
      </c>
      <c r="F16" s="23">
        <v>1</v>
      </c>
      <c r="G16" s="24">
        <f t="shared" si="4"/>
        <v>4</v>
      </c>
      <c r="H16" s="23">
        <v>1</v>
      </c>
      <c r="I16" s="23">
        <v>1</v>
      </c>
      <c r="J16" s="23">
        <v>1</v>
      </c>
      <c r="K16" s="23">
        <v>1</v>
      </c>
      <c r="L16" s="23">
        <v>1</v>
      </c>
      <c r="M16" s="24">
        <f t="shared" si="3"/>
        <v>5</v>
      </c>
      <c r="N16" s="25"/>
      <c r="O16" s="26"/>
      <c r="P16" s="5">
        <f t="shared" si="2"/>
        <v>0</v>
      </c>
      <c r="Q16" s="37">
        <f>SUM(G16+M16+P16)</f>
        <v>9</v>
      </c>
      <c r="R16" s="37">
        <f>SUM(G17+M17+P17)</f>
        <v>220</v>
      </c>
      <c r="S16" s="36">
        <f>SUM(R16/Q16)</f>
        <v>24.444444444444443</v>
      </c>
      <c r="T16" s="37"/>
    </row>
    <row r="17" spans="1:20" s="30" customFormat="1" ht="25.15" customHeight="1" x14ac:dyDescent="0.2">
      <c r="A17" s="41"/>
      <c r="B17" s="41"/>
      <c r="C17" s="22">
        <v>16</v>
      </c>
      <c r="D17" s="23">
        <v>15</v>
      </c>
      <c r="E17" s="23">
        <v>21</v>
      </c>
      <c r="F17" s="23">
        <v>26</v>
      </c>
      <c r="G17" s="24">
        <f t="shared" si="4"/>
        <v>78</v>
      </c>
      <c r="H17" s="23">
        <v>21</v>
      </c>
      <c r="I17" s="23">
        <v>24</v>
      </c>
      <c r="J17" s="23">
        <v>24</v>
      </c>
      <c r="K17" s="23">
        <v>35</v>
      </c>
      <c r="L17" s="23">
        <v>38</v>
      </c>
      <c r="M17" s="24">
        <f t="shared" si="3"/>
        <v>142</v>
      </c>
      <c r="N17" s="27">
        <v>0</v>
      </c>
      <c r="O17" s="28">
        <v>0</v>
      </c>
      <c r="P17" s="29">
        <f t="shared" si="2"/>
        <v>0</v>
      </c>
      <c r="Q17" s="37"/>
      <c r="R17" s="37"/>
      <c r="S17" s="42"/>
      <c r="T17" s="39"/>
    </row>
    <row r="18" spans="1:20" s="10" customFormat="1" ht="35.450000000000003" customHeight="1" x14ac:dyDescent="0.25">
      <c r="A18" s="48"/>
      <c r="B18" s="50" t="s">
        <v>15</v>
      </c>
      <c r="C18" s="9">
        <f>SUM(C10+C12+C14+C16)</f>
        <v>8</v>
      </c>
      <c r="D18" s="9">
        <f t="shared" ref="D18:F18" si="6">SUM(D10+D12+D14+D16)</f>
        <v>9</v>
      </c>
      <c r="E18" s="9">
        <f t="shared" si="6"/>
        <v>8</v>
      </c>
      <c r="F18" s="9">
        <f t="shared" si="6"/>
        <v>9</v>
      </c>
      <c r="G18" s="9">
        <f>SUM(G10+G12+G14+G16)</f>
        <v>34</v>
      </c>
      <c r="H18" s="9">
        <f t="shared" ref="H18:P18" si="7">SUM(H10+H12+H14+H16)</f>
        <v>8</v>
      </c>
      <c r="I18" s="9">
        <f t="shared" si="7"/>
        <v>8</v>
      </c>
      <c r="J18" s="9">
        <f t="shared" si="7"/>
        <v>9</v>
      </c>
      <c r="K18" s="9">
        <f t="shared" si="7"/>
        <v>8</v>
      </c>
      <c r="L18" s="9">
        <f t="shared" si="7"/>
        <v>10</v>
      </c>
      <c r="M18" s="9">
        <f t="shared" si="7"/>
        <v>43</v>
      </c>
      <c r="N18" s="9">
        <f t="shared" si="7"/>
        <v>5</v>
      </c>
      <c r="O18" s="9">
        <f t="shared" si="7"/>
        <v>7</v>
      </c>
      <c r="P18" s="9">
        <f t="shared" si="7"/>
        <v>12</v>
      </c>
      <c r="Q18" s="52">
        <f t="shared" ref="Q18" si="8">SUM(G18+M18+P18)</f>
        <v>89</v>
      </c>
      <c r="R18" s="52">
        <f>SUM(G19+M19+P19)</f>
        <v>2111</v>
      </c>
      <c r="S18" s="53">
        <f>SUM(R18/Q18)</f>
        <v>23.719101123595507</v>
      </c>
      <c r="T18" s="38"/>
    </row>
    <row r="19" spans="1:20" s="10" customFormat="1" ht="30.6" customHeight="1" x14ac:dyDescent="0.25">
      <c r="A19" s="49"/>
      <c r="B19" s="51"/>
      <c r="C19" s="9">
        <f>SUM(C11+C13+C15+C17)</f>
        <v>167</v>
      </c>
      <c r="D19" s="9">
        <f t="shared" ref="D19:F19" si="9">SUM(D11+D13+D15+D17)</f>
        <v>174</v>
      </c>
      <c r="E19" s="9">
        <f t="shared" si="9"/>
        <v>197</v>
      </c>
      <c r="F19" s="9">
        <f t="shared" si="9"/>
        <v>189</v>
      </c>
      <c r="G19" s="9">
        <f t="shared" ref="G19:P19" si="10">SUM(G11+G13+G15+G17)</f>
        <v>727</v>
      </c>
      <c r="H19" s="9">
        <f t="shared" si="10"/>
        <v>192</v>
      </c>
      <c r="I19" s="9">
        <f t="shared" si="10"/>
        <v>219</v>
      </c>
      <c r="J19" s="9">
        <f t="shared" si="10"/>
        <v>203</v>
      </c>
      <c r="K19" s="9">
        <f t="shared" si="10"/>
        <v>229</v>
      </c>
      <c r="L19" s="9">
        <f t="shared" si="10"/>
        <v>254</v>
      </c>
      <c r="M19" s="9">
        <f t="shared" si="10"/>
        <v>1097</v>
      </c>
      <c r="N19" s="9">
        <f t="shared" si="10"/>
        <v>125</v>
      </c>
      <c r="O19" s="9">
        <f t="shared" si="10"/>
        <v>162</v>
      </c>
      <c r="P19" s="9">
        <f t="shared" si="10"/>
        <v>287</v>
      </c>
      <c r="Q19" s="52"/>
      <c r="R19" s="52"/>
      <c r="S19" s="53"/>
      <c r="T19" s="38"/>
    </row>
    <row r="22" spans="1:20" ht="19.5" x14ac:dyDescent="0.35">
      <c r="B22" s="43" t="s">
        <v>17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</sheetData>
  <mergeCells count="55">
    <mergeCell ref="B22:S22"/>
    <mergeCell ref="A7:A9"/>
    <mergeCell ref="A18:A19"/>
    <mergeCell ref="B18:B19"/>
    <mergeCell ref="Q18:Q19"/>
    <mergeCell ref="R18:R19"/>
    <mergeCell ref="S18:S19"/>
    <mergeCell ref="A14:A15"/>
    <mergeCell ref="B14:B15"/>
    <mergeCell ref="Q8:Q9"/>
    <mergeCell ref="R8:R9"/>
    <mergeCell ref="S8:S9"/>
    <mergeCell ref="K8:K9"/>
    <mergeCell ref="A10:A11"/>
    <mergeCell ref="B10:B11"/>
    <mergeCell ref="A12:A13"/>
    <mergeCell ref="A16:A17"/>
    <mergeCell ref="B16:B17"/>
    <mergeCell ref="Q16:Q17"/>
    <mergeCell ref="R16:R17"/>
    <mergeCell ref="S16:S17"/>
    <mergeCell ref="N8:N9"/>
    <mergeCell ref="O8:O9"/>
    <mergeCell ref="P8:P9"/>
    <mergeCell ref="J8:J9"/>
    <mergeCell ref="T18:T19"/>
    <mergeCell ref="T16:T17"/>
    <mergeCell ref="Q12:Q13"/>
    <mergeCell ref="R12:R13"/>
    <mergeCell ref="Q14:Q15"/>
    <mergeCell ref="R14:R15"/>
    <mergeCell ref="S14:S15"/>
    <mergeCell ref="B12:B13"/>
    <mergeCell ref="S12:S13"/>
    <mergeCell ref="T14:T15"/>
    <mergeCell ref="T10:T11"/>
    <mergeCell ref="T12:T13"/>
    <mergeCell ref="S10:S11"/>
    <mergeCell ref="R10:R11"/>
    <mergeCell ref="P2:T4"/>
    <mergeCell ref="A6:R6"/>
    <mergeCell ref="B7:B9"/>
    <mergeCell ref="C7:G7"/>
    <mergeCell ref="H7:M7"/>
    <mergeCell ref="N7:P7"/>
    <mergeCell ref="Q7:R7"/>
    <mergeCell ref="C8:C9"/>
    <mergeCell ref="D8:D9"/>
    <mergeCell ref="E8:E9"/>
    <mergeCell ref="F8:F9"/>
    <mergeCell ref="G8:G9"/>
    <mergeCell ref="H8:H9"/>
    <mergeCell ref="I8:I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2026-09-21T12:05:42Z</dcterms:modified>
</cp:coreProperties>
</file>